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ABW\_DZ\Öffentlichkeitsarbeit\ABW im Internet\Abwasser-Dateien\BW Formular 2017\"/>
    </mc:Choice>
  </mc:AlternateContent>
  <bookViews>
    <workbookView xWindow="0" yWindow="-15" windowWidth="9600" windowHeight="5685"/>
  </bookViews>
  <sheets>
    <sheet name="BEREWA" sheetId="1" r:id="rId1"/>
  </sheets>
  <definedNames>
    <definedName name="_xlnm.Print_Area" localSheetId="0">BEREWA!$A$1:$Q$61</definedName>
  </definedNames>
  <calcPr calcId="162913"/>
</workbook>
</file>

<file path=xl/calcChain.xml><?xml version="1.0" encoding="utf-8"?>
<calcChain xmlns="http://schemas.openxmlformats.org/spreadsheetml/2006/main">
  <c r="P20" i="1" l="1"/>
  <c r="Q20" i="1"/>
  <c r="P21" i="1"/>
  <c r="Q21" i="1"/>
  <c r="P22" i="1"/>
  <c r="Q22" i="1"/>
  <c r="P23" i="1"/>
  <c r="Q23" i="1"/>
  <c r="P24" i="1"/>
  <c r="Q24" i="1"/>
  <c r="P25" i="1"/>
  <c r="Q25" i="1"/>
  <c r="P26" i="1"/>
  <c r="P27" i="1"/>
  <c r="Q27" i="1"/>
  <c r="P28" i="1"/>
  <c r="Q28" i="1"/>
  <c r="P29" i="1"/>
  <c r="Q29" i="1"/>
  <c r="P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 s="1"/>
  <c r="P19" i="1"/>
  <c r="Q19" i="1" s="1"/>
  <c r="D34" i="1"/>
  <c r="D41" i="1"/>
  <c r="D39" i="1"/>
  <c r="D40" i="1"/>
  <c r="D32" i="1"/>
  <c r="D35" i="1"/>
  <c r="D36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7" i="1"/>
  <c r="D38" i="1"/>
  <c r="Q26" i="1"/>
  <c r="Q30" i="1"/>
  <c r="D47" i="1"/>
  <c r="Q47" i="1" l="1"/>
</calcChain>
</file>

<file path=xl/sharedStrings.xml><?xml version="1.0" encoding="utf-8"?>
<sst xmlns="http://schemas.openxmlformats.org/spreadsheetml/2006/main" count="79" uniqueCount="70">
  <si>
    <t>Abteilung Gemeindebetriebe</t>
  </si>
  <si>
    <t>BISHER:</t>
  </si>
  <si>
    <t>ANZAHL APPARATE NEU:</t>
  </si>
  <si>
    <t>TOTAL</t>
  </si>
  <si>
    <t xml:space="preserve">ARMATUREN UND APPARATE </t>
  </si>
  <si>
    <t>TOTAL ANZAHL APP.</t>
  </si>
  <si>
    <t>3.UG</t>
  </si>
  <si>
    <t>2.UG</t>
  </si>
  <si>
    <t>1.UG</t>
  </si>
  <si>
    <t>EG</t>
  </si>
  <si>
    <t>1.OG</t>
  </si>
  <si>
    <t>2.OG</t>
  </si>
  <si>
    <t>3.OG</t>
  </si>
  <si>
    <t>4.OG</t>
  </si>
  <si>
    <t>5.OG</t>
  </si>
  <si>
    <t xml:space="preserve"> </t>
  </si>
  <si>
    <t>APP. NEU</t>
  </si>
  <si>
    <t>Waschtisch</t>
  </si>
  <si>
    <t>Bidet</t>
  </si>
  <si>
    <t>Waschmaschine</t>
  </si>
  <si>
    <t>Wasserlöschposten</t>
  </si>
  <si>
    <t>Beschrieb</t>
  </si>
  <si>
    <t>Total Belastungswerte bisher:</t>
  </si>
  <si>
    <t>Total Belastungswerte neu:</t>
  </si>
  <si>
    <t>Hausanschlussleitung:</t>
  </si>
  <si>
    <t>Wasserzähler:</t>
  </si>
  <si>
    <t>Beauftragte Firma</t>
  </si>
  <si>
    <t>(Unterschrift des Bauherrn)</t>
  </si>
  <si>
    <t>Ist im Doppel einzureichen bei:</t>
  </si>
  <si>
    <t>Gemeinde Köniz, Abteilung Gemeindebetriebe, Muhlernstrasse 101, 3098 Köniz</t>
  </si>
  <si>
    <t>BERECHNUNGSGRUNDLAGE FÜR  WASSERZULEITUNG UND ANSCHLUSSGEBÜHR WASSER/ABWASSER</t>
  </si>
  <si>
    <t xml:space="preserve">                                                                                                     </t>
  </si>
  <si>
    <t xml:space="preserve">                    </t>
  </si>
  <si>
    <t xml:space="preserve">                  </t>
  </si>
  <si>
    <t>WC-Spülkasten</t>
  </si>
  <si>
    <t>Geschirrspülmaschine</t>
  </si>
  <si>
    <t>Badewanne</t>
  </si>
  <si>
    <t>Dusche</t>
  </si>
  <si>
    <t>Urinoir-Spülkasten</t>
  </si>
  <si>
    <t>Urinoir-Spülung automatisch</t>
  </si>
  <si>
    <t>Waschtrog / Ausgussbecken</t>
  </si>
  <si>
    <t>Getränkeautomat</t>
  </si>
  <si>
    <t>Spezialinstallation</t>
  </si>
  <si>
    <t>Garten- und Garagenventil</t>
  </si>
  <si>
    <t>Balkon- und Terrassenventil</t>
  </si>
  <si>
    <t>Spülbecken Küche</t>
  </si>
  <si>
    <t>Waschtisch (nur Kaltwasser)</t>
  </si>
  <si>
    <t>______________________</t>
  </si>
  <si>
    <t>Gesuchsteller:</t>
  </si>
  <si>
    <t>Bauvorhaben:</t>
  </si>
  <si>
    <t>Strasse:</t>
  </si>
  <si>
    <t>Ort:</t>
  </si>
  <si>
    <t>Parz.-Nr.:</t>
  </si>
  <si>
    <t>Eingang:</t>
  </si>
  <si>
    <t>Kanalregister-Nr.:</t>
  </si>
  <si>
    <t>Baugesuch-Nr.:</t>
  </si>
  <si>
    <t>TOTAL BW
(LU)</t>
  </si>
  <si>
    <t>BW
(LU) NEU</t>
  </si>
  <si>
    <t>Einbau möglich ab:</t>
  </si>
  <si>
    <t>gewünscht auf:</t>
  </si>
  <si>
    <t>Datum:</t>
  </si>
  <si>
    <t>Telefon-Nr.:</t>
  </si>
  <si>
    <t>BW
(LU)</t>
  </si>
  <si>
    <t xml:space="preserve">       Neu erstellen</t>
  </si>
  <si>
    <t xml:space="preserve">       Ersetzen   </t>
  </si>
  <si>
    <t>DN                   mm</t>
  </si>
  <si>
    <t>für Hausinstallation:</t>
  </si>
  <si>
    <t xml:space="preserve">Durch die Gemeinde auszufüllen: </t>
  </si>
  <si>
    <t>BW (LU)</t>
  </si>
  <si>
    <t>Volumenstrom l /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</si>
</sst>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Helv"/>
    </font>
    <font>
      <b/>
      <sz val="10"/>
      <name val="Helv"/>
    </font>
    <font>
      <sz val="8"/>
      <name val="Univers (WN)"/>
    </font>
    <font>
      <sz val="10"/>
      <name val="Univers (WN)"/>
    </font>
    <font>
      <b/>
      <sz val="10"/>
      <name val="Univers (WN)"/>
    </font>
    <font>
      <b/>
      <sz val="9"/>
      <name val="Univers (WN)"/>
    </font>
    <font>
      <b/>
      <sz val="8"/>
      <name val="Univers (WN)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3" fillId="0" borderId="9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5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14" fontId="2" fillId="0" borderId="22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14" fontId="2" fillId="0" borderId="28" xfId="0" applyNumberFormat="1" applyFont="1" applyBorder="1" applyAlignment="1" applyProtection="1">
      <alignment horizontal="left"/>
      <protection locked="0"/>
    </xf>
    <xf numFmtId="0" fontId="2" fillId="0" borderId="28" xfId="0" applyFont="1" applyBorder="1" applyProtection="1"/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5" fillId="0" borderId="29" xfId="0" applyFont="1" applyBorder="1" applyAlignment="1">
      <alignment horizontal="left" vertical="center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2" fillId="0" borderId="9" xfId="0" applyFont="1" applyBorder="1" applyAlignment="1"/>
    <xf numFmtId="0" fontId="3" fillId="0" borderId="9" xfId="0" applyFont="1" applyBorder="1" applyAlignment="1"/>
    <xf numFmtId="0" fontId="4" fillId="0" borderId="0" xfId="0" applyFont="1" applyAlignment="1">
      <alignment horizontal="left" vertical="center"/>
    </xf>
    <xf numFmtId="0" fontId="3" fillId="0" borderId="41" xfId="0" applyFont="1" applyBorder="1" applyAlignment="1"/>
    <xf numFmtId="0" fontId="2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3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2" fillId="0" borderId="0" xfId="0" applyFont="1" applyFill="1" applyBorder="1" applyAlignment="1"/>
    <xf numFmtId="0" fontId="0" fillId="0" borderId="25" xfId="0" applyBorder="1" applyAlignment="1"/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7" xfId="0" applyFont="1" applyBorder="1" applyAlignment="1">
      <alignment vertical="top"/>
    </xf>
    <xf numFmtId="0" fontId="3" fillId="0" borderId="37" xfId="0" applyFont="1" applyBorder="1" applyAlignment="1"/>
    <xf numFmtId="0" fontId="2" fillId="0" borderId="41" xfId="0" applyFont="1" applyBorder="1" applyAlignment="1"/>
    <xf numFmtId="1" fontId="5" fillId="0" borderId="11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57</xdr:row>
      <xdr:rowOff>57150</xdr:rowOff>
    </xdr:from>
    <xdr:to>
      <xdr:col>7</xdr:col>
      <xdr:colOff>66675</xdr:colOff>
      <xdr:row>59</xdr:row>
      <xdr:rowOff>9525</xdr:rowOff>
    </xdr:to>
    <xdr:sp macro="" textlink="" fLocksText="0">
      <xdr:nvSpPr>
        <xdr:cNvPr id="1229" name="Rectangle 32"/>
        <xdr:cNvSpPr>
          <a:spLocks noChangeArrowheads="1"/>
        </xdr:cNvSpPr>
      </xdr:nvSpPr>
      <xdr:spPr bwMode="auto">
        <a:xfrm>
          <a:off x="3151584" y="9230916"/>
          <a:ext cx="409575" cy="172640"/>
        </a:xfrm>
        <a:prstGeom prst="rect">
          <a:avLst/>
        </a:prstGeom>
        <a:solidFill>
          <a:srgbClr val="A6A6A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de-CH" sz="800" b="1" baseline="0">
            <a:latin typeface="Univers (WN)"/>
          </a:endParaRPr>
        </a:p>
      </xdr:txBody>
    </xdr:sp>
    <xdr:clientData/>
  </xdr:twoCellAnchor>
  <xdr:twoCellAnchor>
    <xdr:from>
      <xdr:col>12</xdr:col>
      <xdr:colOff>238125</xdr:colOff>
      <xdr:row>58</xdr:row>
      <xdr:rowOff>0</xdr:rowOff>
    </xdr:from>
    <xdr:to>
      <xdr:col>14</xdr:col>
      <xdr:colOff>76200</xdr:colOff>
      <xdr:row>59</xdr:row>
      <xdr:rowOff>9525</xdr:rowOff>
    </xdr:to>
    <xdr:sp macro="" textlink="" fLocksText="0">
      <xdr:nvSpPr>
        <xdr:cNvPr id="1230" name="Rectangle 33"/>
        <xdr:cNvSpPr>
          <a:spLocks noChangeArrowheads="1"/>
        </xdr:cNvSpPr>
      </xdr:nvSpPr>
      <xdr:spPr bwMode="auto">
        <a:xfrm>
          <a:off x="5161359" y="9233297"/>
          <a:ext cx="409575" cy="170259"/>
        </a:xfrm>
        <a:prstGeom prst="rect">
          <a:avLst/>
        </a:prstGeom>
        <a:solidFill>
          <a:srgbClr val="A6A6A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de-CH" sz="900" b="1" baseline="0">
            <a:latin typeface="Univers (WN)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1152525</xdr:colOff>
          <xdr:row>4</xdr:row>
          <xdr:rowOff>19050</xdr:rowOff>
        </xdr:to>
        <xdr:sp macro="" textlink="">
          <xdr:nvSpPr>
            <xdr:cNvPr id="1058" name="Bild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76200</xdr:rowOff>
        </xdr:from>
        <xdr:to>
          <xdr:col>4</xdr:col>
          <xdr:colOff>238125</xdr:colOff>
          <xdr:row>12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Neubau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11</xdr:row>
          <xdr:rowOff>76200</xdr:rowOff>
        </xdr:from>
        <xdr:to>
          <xdr:col>6</xdr:col>
          <xdr:colOff>285750</xdr:colOff>
          <xdr:row>12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Umbau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11</xdr:row>
          <xdr:rowOff>76200</xdr:rowOff>
        </xdr:from>
        <xdr:to>
          <xdr:col>9</xdr:col>
          <xdr:colOff>238125</xdr:colOff>
          <xdr:row>12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Erweiterung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47</xdr:row>
          <xdr:rowOff>142875</xdr:rowOff>
        </xdr:from>
        <xdr:to>
          <xdr:col>2</xdr:col>
          <xdr:colOff>295275</xdr:colOff>
          <xdr:row>49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47</xdr:row>
          <xdr:rowOff>142875</xdr:rowOff>
        </xdr:from>
        <xdr:to>
          <xdr:col>9</xdr:col>
          <xdr:colOff>285750</xdr:colOff>
          <xdr:row>49</xdr:row>
          <xdr:rowOff>38100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76200</xdr:rowOff>
        </xdr:from>
        <xdr:to>
          <xdr:col>15</xdr:col>
          <xdr:colOff>95250</xdr:colOff>
          <xdr:row>12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Neubemessung Wasserzähler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Y76"/>
  <sheetViews>
    <sheetView showGridLines="0" tabSelected="1" zoomScale="160" zoomScaleNormal="160" workbookViewId="0">
      <selection activeCell="M1" sqref="M1:Q1"/>
    </sheetView>
  </sheetViews>
  <sheetFormatPr baseColWidth="10" defaultRowHeight="12.75"/>
  <cols>
    <col min="1" max="1" width="23.28515625" customWidth="1"/>
    <col min="2" max="2" width="3.5703125" customWidth="1"/>
    <col min="3" max="3" width="7.140625" customWidth="1"/>
    <col min="4" max="4" width="5.5703125" customWidth="1"/>
    <col min="5" max="15" width="4.28515625" customWidth="1"/>
    <col min="16" max="16" width="5.85546875" customWidth="1"/>
    <col min="17" max="17" width="6.42578125" customWidth="1"/>
  </cols>
  <sheetData>
    <row r="1" spans="1:22">
      <c r="A1" s="15"/>
      <c r="B1" s="77" t="s">
        <v>0</v>
      </c>
      <c r="C1" s="44"/>
      <c r="D1" s="44"/>
      <c r="E1" s="44"/>
      <c r="F1" s="44"/>
      <c r="G1" s="44"/>
      <c r="H1" s="44"/>
      <c r="I1" s="44"/>
      <c r="J1" s="76" t="s">
        <v>55</v>
      </c>
      <c r="K1" s="44"/>
      <c r="L1" s="44"/>
      <c r="M1" s="57"/>
      <c r="N1" s="57"/>
      <c r="O1" s="57"/>
      <c r="P1" s="57"/>
      <c r="Q1" s="57"/>
      <c r="R1" s="79" t="s">
        <v>33</v>
      </c>
      <c r="S1" s="79"/>
      <c r="T1" s="79"/>
      <c r="U1" s="79"/>
      <c r="V1" s="17"/>
    </row>
    <row r="2" spans="1:22">
      <c r="A2" s="44"/>
      <c r="B2" s="44"/>
      <c r="C2" s="44"/>
      <c r="D2" s="44"/>
      <c r="E2" s="44"/>
      <c r="F2" s="44"/>
      <c r="G2" s="44"/>
      <c r="H2" s="44"/>
      <c r="I2" s="44"/>
      <c r="J2" s="76" t="s">
        <v>54</v>
      </c>
      <c r="K2" s="44"/>
      <c r="L2" s="44"/>
      <c r="M2" s="43"/>
      <c r="N2" s="43"/>
      <c r="O2" s="43"/>
      <c r="P2" s="43"/>
      <c r="Q2" s="43"/>
      <c r="R2" s="90"/>
      <c r="S2" s="90"/>
      <c r="T2" s="90"/>
      <c r="U2" s="90"/>
      <c r="V2" s="17"/>
    </row>
    <row r="3" spans="1:22">
      <c r="A3" s="44"/>
      <c r="B3" s="44"/>
      <c r="C3" s="44"/>
      <c r="D3" s="44"/>
      <c r="E3" s="44"/>
      <c r="F3" s="44"/>
      <c r="G3" s="44"/>
      <c r="H3" s="44"/>
      <c r="I3" s="44"/>
      <c r="J3" s="45" t="s">
        <v>53</v>
      </c>
      <c r="K3" s="44"/>
      <c r="L3" s="44"/>
      <c r="M3" s="61"/>
      <c r="N3" s="43"/>
      <c r="O3" s="43"/>
      <c r="P3" s="43"/>
      <c r="Q3" s="43"/>
      <c r="R3" s="90"/>
      <c r="S3" s="90"/>
      <c r="T3" s="90"/>
      <c r="U3" s="90"/>
      <c r="V3" s="17"/>
    </row>
    <row r="4" spans="1:22" ht="9.9499999999999993" customHeight="1">
      <c r="A4" s="44"/>
      <c r="B4" s="44"/>
      <c r="C4" s="44"/>
      <c r="D4" s="44"/>
      <c r="E4" s="44"/>
      <c r="F4" s="44"/>
      <c r="G4" s="44"/>
      <c r="H4" s="44"/>
      <c r="I4" s="44"/>
      <c r="J4" s="47"/>
      <c r="K4" s="48"/>
      <c r="L4" s="48"/>
      <c r="M4" s="48"/>
      <c r="N4" s="48"/>
      <c r="O4" s="48"/>
      <c r="P4" s="48"/>
      <c r="Q4" s="48"/>
      <c r="R4" s="90"/>
      <c r="S4" s="90"/>
      <c r="T4" s="90"/>
      <c r="U4" s="90"/>
      <c r="V4" s="17"/>
    </row>
    <row r="5" spans="1:22">
      <c r="A5" s="44"/>
      <c r="B5" s="45" t="s">
        <v>48</v>
      </c>
      <c r="C5" s="9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90"/>
      <c r="S5" s="90"/>
      <c r="T5" s="90"/>
      <c r="U5" s="90"/>
      <c r="V5" s="17"/>
    </row>
    <row r="6" spans="1:22">
      <c r="A6" s="44"/>
      <c r="B6" s="46"/>
      <c r="C6" s="97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90"/>
      <c r="S6" s="90"/>
      <c r="T6" s="90"/>
      <c r="U6" s="90"/>
      <c r="V6" s="17"/>
    </row>
    <row r="7" spans="1:22">
      <c r="A7" s="44"/>
      <c r="B7" s="97"/>
      <c r="C7" s="97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90"/>
      <c r="S7" s="90"/>
      <c r="T7" s="90"/>
      <c r="U7" s="90"/>
      <c r="V7" s="17"/>
    </row>
    <row r="8" spans="1:22">
      <c r="A8" s="44"/>
      <c r="B8" s="45" t="s">
        <v>49</v>
      </c>
      <c r="C8" s="46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90"/>
      <c r="S8" s="90"/>
      <c r="T8" s="90"/>
      <c r="U8" s="90"/>
      <c r="V8" s="17"/>
    </row>
    <row r="9" spans="1:22">
      <c r="A9" s="44"/>
      <c r="B9" s="45" t="s">
        <v>50</v>
      </c>
      <c r="C9" s="46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90"/>
      <c r="S9" s="90"/>
      <c r="T9" s="90"/>
      <c r="U9" s="90"/>
      <c r="V9" s="17"/>
    </row>
    <row r="10" spans="1:22">
      <c r="A10" s="44"/>
      <c r="B10" s="45" t="s">
        <v>51</v>
      </c>
      <c r="C10" s="4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90"/>
      <c r="S10" s="90"/>
      <c r="T10" s="90"/>
      <c r="U10" s="90"/>
      <c r="V10" s="17"/>
    </row>
    <row r="11" spans="1:22">
      <c r="A11" s="44"/>
      <c r="B11" s="45" t="s">
        <v>52</v>
      </c>
      <c r="C11" s="46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90"/>
      <c r="S11" s="90"/>
      <c r="T11" s="90"/>
      <c r="U11" s="90"/>
      <c r="V11" s="17"/>
    </row>
    <row r="12" spans="1:22" ht="16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90"/>
      <c r="S12" s="90"/>
      <c r="T12" s="90"/>
      <c r="U12" s="90"/>
      <c r="V12" s="17"/>
    </row>
    <row r="13" spans="1:22" ht="4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90"/>
      <c r="S13" s="90"/>
      <c r="T13" s="90"/>
      <c r="U13" s="90"/>
      <c r="V13" s="17"/>
    </row>
    <row r="14" spans="1:22" ht="5.0999999999999996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90"/>
      <c r="S14" s="90"/>
      <c r="T14" s="90"/>
      <c r="U14" s="90"/>
      <c r="V14" s="17"/>
    </row>
    <row r="15" spans="1:22" ht="12.75" customHeight="1">
      <c r="A15" s="80" t="s">
        <v>30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90"/>
      <c r="S15" s="90"/>
      <c r="T15" s="90"/>
      <c r="U15" s="90"/>
      <c r="V15" s="17"/>
    </row>
    <row r="16" spans="1:22" ht="5.0999999999999996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90"/>
      <c r="S16" s="90"/>
      <c r="T16" s="90"/>
      <c r="U16" s="90"/>
      <c r="V16" s="17"/>
    </row>
    <row r="17" spans="1:22" s="4" customFormat="1" ht="16.5" customHeight="1">
      <c r="A17" s="10"/>
      <c r="B17" s="9"/>
      <c r="C17" s="49" t="s">
        <v>1</v>
      </c>
      <c r="D17" s="50"/>
      <c r="E17" s="51" t="s">
        <v>2</v>
      </c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49" t="s">
        <v>3</v>
      </c>
      <c r="Q17" s="50"/>
      <c r="R17" s="90"/>
      <c r="S17" s="90"/>
      <c r="T17" s="90"/>
      <c r="U17" s="90"/>
      <c r="V17" s="19"/>
    </row>
    <row r="18" spans="1:22" s="1" customFormat="1" ht="33.75" customHeight="1">
      <c r="A18" s="11" t="s">
        <v>4</v>
      </c>
      <c r="B18" s="13" t="s">
        <v>62</v>
      </c>
      <c r="C18" s="8" t="s">
        <v>5</v>
      </c>
      <c r="D18" s="3" t="s">
        <v>56</v>
      </c>
      <c r="E18" s="5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14"/>
      <c r="O18" s="14" t="s">
        <v>15</v>
      </c>
      <c r="P18" s="8" t="s">
        <v>16</v>
      </c>
      <c r="Q18" s="3" t="s">
        <v>57</v>
      </c>
      <c r="R18" s="90"/>
      <c r="S18" s="90"/>
      <c r="T18" s="90"/>
      <c r="U18" s="90"/>
      <c r="V18" s="20"/>
    </row>
    <row r="19" spans="1:22">
      <c r="A19" s="22" t="s">
        <v>45</v>
      </c>
      <c r="B19" s="33">
        <v>4</v>
      </c>
      <c r="C19" s="26"/>
      <c r="D19" s="30" t="str">
        <f t="shared" ref="D19:D41" si="0">IF(C19*B19=0," ",C19*B19)</f>
        <v xml:space="preserve"> 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29" t="str">
        <f>IF(SUM(E19:O19)=0," ",SUM(E19:O19))</f>
        <v xml:space="preserve"> </v>
      </c>
      <c r="Q19" s="30" t="str">
        <f t="shared" ref="Q19:Q41" si="1">IF(P19=" "," ",P19*B19)</f>
        <v xml:space="preserve"> </v>
      </c>
      <c r="R19" s="90"/>
      <c r="S19" s="90"/>
      <c r="T19" s="90"/>
      <c r="U19" s="90"/>
      <c r="V19" s="17"/>
    </row>
    <row r="20" spans="1:22">
      <c r="A20" s="22" t="s">
        <v>35</v>
      </c>
      <c r="B20" s="33">
        <v>1</v>
      </c>
      <c r="C20" s="26"/>
      <c r="D20" s="30" t="str">
        <f t="shared" si="0"/>
        <v xml:space="preserve"> 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29" t="str">
        <f t="shared" ref="P20:P41" si="2">IF(SUM(E20:O20)=0," ",SUM(E20:O20))</f>
        <v xml:space="preserve"> </v>
      </c>
      <c r="Q20" s="30" t="str">
        <f t="shared" si="1"/>
        <v xml:space="preserve"> </v>
      </c>
      <c r="R20" s="90"/>
      <c r="S20" s="90"/>
      <c r="T20" s="90"/>
      <c r="U20" s="90"/>
      <c r="V20" s="17"/>
    </row>
    <row r="21" spans="1:22">
      <c r="A21" s="22" t="s">
        <v>36</v>
      </c>
      <c r="B21" s="33">
        <v>6</v>
      </c>
      <c r="C21" s="26"/>
      <c r="D21" s="30" t="str">
        <f t="shared" si="0"/>
        <v xml:space="preserve"> 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29" t="str">
        <f t="shared" si="2"/>
        <v xml:space="preserve"> </v>
      </c>
      <c r="Q21" s="30" t="str">
        <f t="shared" si="1"/>
        <v xml:space="preserve"> </v>
      </c>
      <c r="R21" s="90"/>
      <c r="S21" s="90"/>
      <c r="T21" s="90"/>
      <c r="U21" s="90"/>
      <c r="V21" s="17"/>
    </row>
    <row r="22" spans="1:22">
      <c r="A22" s="22" t="s">
        <v>37</v>
      </c>
      <c r="B22" s="33">
        <v>4</v>
      </c>
      <c r="C22" s="26"/>
      <c r="D22" s="30" t="str">
        <f t="shared" si="0"/>
        <v xml:space="preserve"> 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29" t="str">
        <f t="shared" si="2"/>
        <v xml:space="preserve"> </v>
      </c>
      <c r="Q22" s="30" t="str">
        <f t="shared" si="1"/>
        <v xml:space="preserve"> </v>
      </c>
      <c r="R22" s="90"/>
      <c r="S22" s="90"/>
      <c r="T22" s="90"/>
      <c r="U22" s="90"/>
      <c r="V22" s="17"/>
    </row>
    <row r="23" spans="1:22">
      <c r="A23" s="22" t="s">
        <v>17</v>
      </c>
      <c r="B23" s="33">
        <v>2</v>
      </c>
      <c r="C23" s="26"/>
      <c r="D23" s="30" t="str">
        <f t="shared" si="0"/>
        <v xml:space="preserve"> 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29" t="str">
        <f t="shared" si="2"/>
        <v xml:space="preserve"> </v>
      </c>
      <c r="Q23" s="30" t="str">
        <f t="shared" si="1"/>
        <v xml:space="preserve"> </v>
      </c>
      <c r="R23" s="90"/>
      <c r="S23" s="90"/>
      <c r="T23" s="90"/>
      <c r="U23" s="90"/>
      <c r="V23" s="17"/>
    </row>
    <row r="24" spans="1:22">
      <c r="A24" s="22" t="s">
        <v>46</v>
      </c>
      <c r="B24" s="33">
        <v>1</v>
      </c>
      <c r="C24" s="26"/>
      <c r="D24" s="30" t="str">
        <f t="shared" si="0"/>
        <v xml:space="preserve"> 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29" t="str">
        <f t="shared" si="2"/>
        <v xml:space="preserve"> </v>
      </c>
      <c r="Q24" s="30" t="str">
        <f t="shared" si="1"/>
        <v xml:space="preserve"> </v>
      </c>
      <c r="R24" s="90"/>
      <c r="S24" s="90"/>
      <c r="T24" s="90"/>
      <c r="U24" s="90"/>
      <c r="V24" s="17"/>
    </row>
    <row r="25" spans="1:22">
      <c r="A25" s="22" t="s">
        <v>34</v>
      </c>
      <c r="B25" s="33">
        <v>1</v>
      </c>
      <c r="C25" s="26"/>
      <c r="D25" s="30" t="str">
        <f t="shared" si="0"/>
        <v xml:space="preserve"> 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29" t="str">
        <f t="shared" si="2"/>
        <v xml:space="preserve"> </v>
      </c>
      <c r="Q25" s="30" t="str">
        <f t="shared" si="1"/>
        <v xml:space="preserve"> </v>
      </c>
      <c r="R25" s="90"/>
      <c r="S25" s="90"/>
      <c r="T25" s="90"/>
      <c r="U25" s="90"/>
      <c r="V25" s="17"/>
    </row>
    <row r="26" spans="1:22">
      <c r="A26" s="22" t="s">
        <v>38</v>
      </c>
      <c r="B26" s="33">
        <v>1</v>
      </c>
      <c r="C26" s="26"/>
      <c r="D26" s="30" t="str">
        <f t="shared" si="0"/>
        <v xml:space="preserve"> 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29" t="str">
        <f t="shared" si="2"/>
        <v xml:space="preserve"> </v>
      </c>
      <c r="Q26" s="30" t="str">
        <f t="shared" si="1"/>
        <v xml:space="preserve"> </v>
      </c>
      <c r="R26" s="90"/>
      <c r="S26" s="90"/>
      <c r="T26" s="90"/>
      <c r="U26" s="90"/>
      <c r="V26" s="17"/>
    </row>
    <row r="27" spans="1:22">
      <c r="A27" s="22" t="s">
        <v>39</v>
      </c>
      <c r="B27" s="33">
        <v>3</v>
      </c>
      <c r="C27" s="26"/>
      <c r="D27" s="30" t="str">
        <f t="shared" si="0"/>
        <v xml:space="preserve"> 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29" t="str">
        <f t="shared" si="2"/>
        <v xml:space="preserve"> </v>
      </c>
      <c r="Q27" s="30" t="str">
        <f t="shared" si="1"/>
        <v xml:space="preserve"> </v>
      </c>
      <c r="R27" s="90"/>
      <c r="S27" s="90"/>
      <c r="T27" s="90"/>
      <c r="U27" s="90"/>
      <c r="V27" s="17"/>
    </row>
    <row r="28" spans="1:22">
      <c r="A28" s="22" t="s">
        <v>18</v>
      </c>
      <c r="B28" s="33">
        <v>2</v>
      </c>
      <c r="C28" s="26"/>
      <c r="D28" s="30" t="str">
        <f t="shared" si="0"/>
        <v xml:space="preserve"> 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29" t="str">
        <f t="shared" si="2"/>
        <v xml:space="preserve"> </v>
      </c>
      <c r="Q28" s="30" t="str">
        <f t="shared" si="1"/>
        <v xml:space="preserve"> </v>
      </c>
      <c r="R28" s="90"/>
      <c r="S28" s="90"/>
      <c r="T28" s="90"/>
      <c r="U28" s="90"/>
      <c r="V28" s="17"/>
    </row>
    <row r="29" spans="1:22">
      <c r="A29" s="22" t="s">
        <v>40</v>
      </c>
      <c r="B29" s="33">
        <v>4</v>
      </c>
      <c r="C29" s="26"/>
      <c r="D29" s="30" t="str">
        <f t="shared" si="0"/>
        <v xml:space="preserve"> 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29" t="str">
        <f t="shared" si="2"/>
        <v xml:space="preserve"> </v>
      </c>
      <c r="Q29" s="30" t="str">
        <f t="shared" si="1"/>
        <v xml:space="preserve"> </v>
      </c>
      <c r="R29" s="90"/>
      <c r="S29" s="90"/>
      <c r="T29" s="90"/>
      <c r="U29" s="90"/>
      <c r="V29" s="17"/>
    </row>
    <row r="30" spans="1:22">
      <c r="A30" s="22" t="s">
        <v>19</v>
      </c>
      <c r="B30" s="33">
        <v>2</v>
      </c>
      <c r="C30" s="26"/>
      <c r="D30" s="30" t="str">
        <f t="shared" si="0"/>
        <v xml:space="preserve"> 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29" t="str">
        <f t="shared" si="2"/>
        <v xml:space="preserve"> </v>
      </c>
      <c r="Q30" s="30" t="str">
        <f t="shared" si="1"/>
        <v xml:space="preserve"> </v>
      </c>
      <c r="R30" s="90"/>
      <c r="S30" s="90"/>
      <c r="T30" s="90"/>
      <c r="U30" s="90"/>
      <c r="V30" s="17"/>
    </row>
    <row r="31" spans="1:22">
      <c r="A31" s="22" t="s">
        <v>44</v>
      </c>
      <c r="B31" s="33">
        <v>2</v>
      </c>
      <c r="C31" s="26"/>
      <c r="D31" s="30" t="str">
        <f t="shared" si="0"/>
        <v xml:space="preserve"> 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29" t="str">
        <f t="shared" si="2"/>
        <v xml:space="preserve"> </v>
      </c>
      <c r="Q31" s="30" t="str">
        <f t="shared" si="1"/>
        <v xml:space="preserve"> </v>
      </c>
      <c r="R31" s="90"/>
      <c r="S31" s="90"/>
      <c r="T31" s="90"/>
      <c r="U31" s="90"/>
      <c r="V31" s="17"/>
    </row>
    <row r="32" spans="1:22">
      <c r="A32" s="22" t="s">
        <v>43</v>
      </c>
      <c r="B32" s="33">
        <v>5</v>
      </c>
      <c r="C32" s="26"/>
      <c r="D32" s="30" t="str">
        <f t="shared" si="0"/>
        <v xml:space="preserve"> 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29" t="str">
        <f t="shared" si="2"/>
        <v xml:space="preserve"> </v>
      </c>
      <c r="Q32" s="30" t="str">
        <f t="shared" si="1"/>
        <v xml:space="preserve"> </v>
      </c>
      <c r="R32" s="90"/>
      <c r="S32" s="90"/>
      <c r="T32" s="90"/>
      <c r="U32" s="90"/>
      <c r="V32" s="17"/>
    </row>
    <row r="33" spans="1:25">
      <c r="A33" s="22" t="s">
        <v>41</v>
      </c>
      <c r="B33" s="33">
        <v>1</v>
      </c>
      <c r="C33" s="26"/>
      <c r="D33" s="30" t="str">
        <f t="shared" si="0"/>
        <v xml:space="preserve"> 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29" t="str">
        <f t="shared" si="2"/>
        <v xml:space="preserve"> </v>
      </c>
      <c r="Q33" s="30" t="str">
        <f t="shared" si="1"/>
        <v xml:space="preserve"> </v>
      </c>
      <c r="R33" s="90"/>
      <c r="S33" s="90"/>
      <c r="T33" s="90"/>
      <c r="U33" s="90"/>
      <c r="V33" s="17"/>
    </row>
    <row r="34" spans="1:25" s="7" customFormat="1" ht="12.75" customHeight="1">
      <c r="A34" s="22" t="s">
        <v>20</v>
      </c>
      <c r="B34" s="34">
        <v>0</v>
      </c>
      <c r="C34" s="26"/>
      <c r="D34" s="30" t="str">
        <f>IF(C34*B34=0," ",C34*B34)</f>
        <v xml:space="preserve"> 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29" t="str">
        <f t="shared" si="2"/>
        <v xml:space="preserve"> </v>
      </c>
      <c r="Q34" s="30" t="str">
        <f>IF(P34=" "," ",P34*B34)</f>
        <v xml:space="preserve"> </v>
      </c>
      <c r="R34" s="90"/>
      <c r="S34" s="90"/>
      <c r="T34" s="90"/>
      <c r="U34" s="90"/>
      <c r="V34" s="21"/>
    </row>
    <row r="35" spans="1:25">
      <c r="A35" s="12" t="s">
        <v>47</v>
      </c>
      <c r="B35" s="27"/>
      <c r="C35" s="26"/>
      <c r="D35" s="30" t="str">
        <f>IF(C35*B35=0," ",C35*B35)</f>
        <v xml:space="preserve"> 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29" t="str">
        <f t="shared" si="2"/>
        <v xml:space="preserve"> </v>
      </c>
      <c r="Q35" s="30" t="str">
        <f>IF(P35=" "," ",P35*B35)</f>
        <v xml:space="preserve"> </v>
      </c>
      <c r="R35" s="90"/>
      <c r="S35" s="90"/>
      <c r="T35" s="90"/>
      <c r="U35" s="90"/>
      <c r="V35" s="17"/>
    </row>
    <row r="36" spans="1:25">
      <c r="A36" s="12" t="s">
        <v>47</v>
      </c>
      <c r="B36" s="27"/>
      <c r="C36" s="26"/>
      <c r="D36" s="30" t="str">
        <f>IF(C36*B36=0," ",C36*B36)</f>
        <v xml:space="preserve"> 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29" t="str">
        <f t="shared" si="2"/>
        <v xml:space="preserve"> </v>
      </c>
      <c r="Q36" s="30" t="str">
        <f t="shared" si="1"/>
        <v xml:space="preserve"> </v>
      </c>
      <c r="R36" s="90"/>
      <c r="S36" s="90"/>
      <c r="T36" s="90"/>
      <c r="U36" s="90"/>
      <c r="V36" s="17"/>
    </row>
    <row r="37" spans="1:25">
      <c r="A37" s="12" t="s">
        <v>47</v>
      </c>
      <c r="B37" s="27"/>
      <c r="C37" s="26"/>
      <c r="D37" s="30" t="str">
        <f t="shared" si="0"/>
        <v xml:space="preserve"> 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29" t="str">
        <f t="shared" si="2"/>
        <v xml:space="preserve"> </v>
      </c>
      <c r="Q37" s="30" t="str">
        <f t="shared" si="1"/>
        <v xml:space="preserve"> </v>
      </c>
      <c r="R37" s="90"/>
      <c r="S37" s="90"/>
      <c r="T37" s="90"/>
      <c r="U37" s="90"/>
      <c r="V37" s="17"/>
    </row>
    <row r="38" spans="1:25">
      <c r="A38" s="12" t="s">
        <v>47</v>
      </c>
      <c r="B38" s="27"/>
      <c r="C38" s="26"/>
      <c r="D38" s="30" t="str">
        <f t="shared" si="0"/>
        <v xml:space="preserve"> 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31" t="str">
        <f t="shared" si="2"/>
        <v xml:space="preserve"> </v>
      </c>
      <c r="Q38" s="32" t="str">
        <f t="shared" si="1"/>
        <v xml:space="preserve"> </v>
      </c>
      <c r="R38" s="90"/>
      <c r="S38" s="90"/>
      <c r="T38" s="90"/>
      <c r="U38" s="90"/>
      <c r="V38" s="17"/>
    </row>
    <row r="39" spans="1:25">
      <c r="A39" s="12" t="s">
        <v>47</v>
      </c>
      <c r="B39" s="27"/>
      <c r="C39" s="26"/>
      <c r="D39" s="30" t="str">
        <f t="shared" si="0"/>
        <v xml:space="preserve"> 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31" t="str">
        <f t="shared" si="2"/>
        <v xml:space="preserve"> </v>
      </c>
      <c r="Q39" s="32" t="str">
        <f t="shared" si="1"/>
        <v xml:space="preserve"> </v>
      </c>
      <c r="R39" s="90"/>
      <c r="S39" s="90"/>
      <c r="T39" s="90"/>
      <c r="U39" s="90"/>
      <c r="V39" s="17"/>
      <c r="Y39" t="s">
        <v>32</v>
      </c>
    </row>
    <row r="40" spans="1:25">
      <c r="A40" s="12" t="s">
        <v>47</v>
      </c>
      <c r="B40" s="27"/>
      <c r="C40" s="26"/>
      <c r="D40" s="30" t="str">
        <f t="shared" si="0"/>
        <v xml:space="preserve"> 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31" t="str">
        <f t="shared" si="2"/>
        <v xml:space="preserve"> </v>
      </c>
      <c r="Q40" s="32" t="str">
        <f t="shared" si="1"/>
        <v xml:space="preserve"> </v>
      </c>
      <c r="R40" s="90"/>
      <c r="S40" s="90"/>
      <c r="T40" s="90"/>
      <c r="U40" s="90"/>
      <c r="V40" s="17" t="s">
        <v>31</v>
      </c>
    </row>
    <row r="41" spans="1:25">
      <c r="A41" s="12" t="s">
        <v>47</v>
      </c>
      <c r="B41" s="27"/>
      <c r="C41" s="26"/>
      <c r="D41" s="30" t="str">
        <f t="shared" si="0"/>
        <v xml:space="preserve"> 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35" t="str">
        <f t="shared" si="2"/>
        <v xml:space="preserve"> </v>
      </c>
      <c r="Q41" s="38" t="str">
        <f t="shared" si="1"/>
        <v xml:space="preserve"> </v>
      </c>
      <c r="R41" s="90"/>
      <c r="S41" s="90"/>
      <c r="T41" s="90"/>
      <c r="U41" s="90"/>
      <c r="V41" s="17"/>
    </row>
    <row r="42" spans="1:25" ht="14.25" customHeight="1">
      <c r="A42" s="23" t="s">
        <v>42</v>
      </c>
      <c r="B42" s="82" t="s">
        <v>21</v>
      </c>
      <c r="C42" s="83"/>
      <c r="D42" s="83"/>
      <c r="E42" s="83"/>
      <c r="F42" s="83"/>
      <c r="G42" s="83"/>
      <c r="H42" s="83"/>
      <c r="I42" s="83"/>
      <c r="J42" s="83"/>
      <c r="K42" s="84"/>
      <c r="L42" s="82" t="s">
        <v>69</v>
      </c>
      <c r="M42" s="83"/>
      <c r="N42" s="83"/>
      <c r="O42" s="83"/>
      <c r="P42" s="85"/>
      <c r="Q42" s="3" t="s">
        <v>68</v>
      </c>
      <c r="R42" s="90"/>
      <c r="S42" s="90"/>
      <c r="T42" s="90"/>
      <c r="U42" s="90"/>
      <c r="V42" s="17"/>
    </row>
    <row r="43" spans="1:25">
      <c r="A43" s="37"/>
      <c r="B43" s="65"/>
      <c r="C43" s="66"/>
      <c r="D43" s="66"/>
      <c r="E43" s="66"/>
      <c r="F43" s="66"/>
      <c r="G43" s="66"/>
      <c r="H43" s="66"/>
      <c r="I43" s="66"/>
      <c r="J43" s="66"/>
      <c r="K43" s="67"/>
      <c r="L43" s="65"/>
      <c r="M43" s="66"/>
      <c r="N43" s="66"/>
      <c r="O43" s="66"/>
      <c r="P43" s="73"/>
      <c r="Q43" s="40"/>
      <c r="R43" s="90"/>
      <c r="S43" s="90"/>
      <c r="T43" s="90"/>
      <c r="U43" s="90"/>
      <c r="V43" s="17"/>
    </row>
    <row r="44" spans="1:25">
      <c r="A44" s="37"/>
      <c r="B44" s="55"/>
      <c r="C44" s="43"/>
      <c r="D44" s="43"/>
      <c r="E44" s="43"/>
      <c r="F44" s="43"/>
      <c r="G44" s="43"/>
      <c r="H44" s="43"/>
      <c r="I44" s="43"/>
      <c r="J44" s="43"/>
      <c r="K44" s="68"/>
      <c r="L44" s="55"/>
      <c r="M44" s="43"/>
      <c r="N44" s="43"/>
      <c r="O44" s="43"/>
      <c r="P44" s="56"/>
      <c r="Q44" s="41"/>
      <c r="R44" s="90"/>
      <c r="S44" s="90"/>
      <c r="T44" s="90"/>
      <c r="U44" s="90"/>
      <c r="V44" s="17"/>
    </row>
    <row r="45" spans="1:25">
      <c r="A45" s="37"/>
      <c r="B45" s="55"/>
      <c r="C45" s="43"/>
      <c r="D45" s="43"/>
      <c r="E45" s="43"/>
      <c r="F45" s="43"/>
      <c r="G45" s="43"/>
      <c r="H45" s="43"/>
      <c r="I45" s="43"/>
      <c r="J45" s="43"/>
      <c r="K45" s="68"/>
      <c r="L45" s="55"/>
      <c r="M45" s="43"/>
      <c r="N45" s="43"/>
      <c r="O45" s="43"/>
      <c r="P45" s="56"/>
      <c r="Q45" s="41"/>
      <c r="R45" s="90"/>
      <c r="S45" s="90"/>
      <c r="T45" s="90"/>
      <c r="U45" s="90"/>
      <c r="V45" s="17"/>
    </row>
    <row r="46" spans="1:25" ht="13.5" thickBot="1">
      <c r="A46" s="36"/>
      <c r="B46" s="69"/>
      <c r="C46" s="70"/>
      <c r="D46" s="70"/>
      <c r="E46" s="71"/>
      <c r="F46" s="70"/>
      <c r="G46" s="70"/>
      <c r="H46" s="70"/>
      <c r="I46" s="71"/>
      <c r="J46" s="70"/>
      <c r="K46" s="72"/>
      <c r="L46" s="69"/>
      <c r="M46" s="70"/>
      <c r="N46" s="70"/>
      <c r="O46" s="70"/>
      <c r="P46" s="74"/>
      <c r="Q46" s="42"/>
      <c r="R46" s="90"/>
      <c r="S46" s="90"/>
      <c r="T46" s="90"/>
      <c r="U46" s="90"/>
      <c r="V46" s="17"/>
    </row>
    <row r="47" spans="1:25" ht="15" customHeight="1" thickTop="1" thickBot="1">
      <c r="A47" s="75" t="s">
        <v>22</v>
      </c>
      <c r="B47" s="59"/>
      <c r="C47" s="60"/>
      <c r="D47" s="39">
        <f>SUM(D19:D41)</f>
        <v>0</v>
      </c>
      <c r="E47" s="86"/>
      <c r="F47" s="87"/>
      <c r="G47" s="87"/>
      <c r="H47" s="87"/>
      <c r="I47" s="88"/>
      <c r="J47" s="58" t="s">
        <v>23</v>
      </c>
      <c r="K47" s="59"/>
      <c r="L47" s="59"/>
      <c r="M47" s="59"/>
      <c r="N47" s="59"/>
      <c r="O47" s="59"/>
      <c r="P47" s="60"/>
      <c r="Q47" s="28">
        <f>SUM(Q19:Q46)</f>
        <v>0</v>
      </c>
      <c r="R47" s="90"/>
      <c r="S47" s="90"/>
      <c r="T47" s="90"/>
      <c r="U47" s="90"/>
      <c r="V47" s="17"/>
    </row>
    <row r="48" spans="1:25" ht="13.5" thickTop="1">
      <c r="A48" s="6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90"/>
      <c r="S48" s="90"/>
      <c r="T48" s="90"/>
      <c r="U48" s="90"/>
      <c r="V48" s="17"/>
    </row>
    <row r="49" spans="1:22">
      <c r="A49" s="62" t="s">
        <v>24</v>
      </c>
      <c r="B49" s="44"/>
      <c r="C49" s="95" t="s">
        <v>63</v>
      </c>
      <c r="D49" s="44"/>
      <c r="E49" s="44"/>
      <c r="F49" s="44"/>
      <c r="G49" s="44"/>
      <c r="H49" s="44"/>
      <c r="I49" s="44"/>
      <c r="J49" s="95" t="s">
        <v>64</v>
      </c>
      <c r="K49" s="44"/>
      <c r="L49" s="44"/>
      <c r="M49" s="44"/>
      <c r="N49" s="44"/>
      <c r="O49" s="44"/>
      <c r="P49" s="44"/>
      <c r="Q49" s="44"/>
      <c r="R49" s="90"/>
      <c r="S49" s="90"/>
      <c r="T49" s="90"/>
      <c r="U49" s="90"/>
      <c r="V49" s="17"/>
    </row>
    <row r="50" spans="1:22">
      <c r="A50" s="62" t="s">
        <v>25</v>
      </c>
      <c r="B50" s="44"/>
      <c r="C50" s="62" t="s">
        <v>58</v>
      </c>
      <c r="D50" s="44"/>
      <c r="E50" s="44"/>
      <c r="F50" s="57"/>
      <c r="G50" s="102"/>
      <c r="H50" s="102"/>
      <c r="I50" s="18"/>
      <c r="J50" s="62" t="s">
        <v>59</v>
      </c>
      <c r="K50" s="44"/>
      <c r="L50" s="44"/>
      <c r="M50" s="57"/>
      <c r="N50" s="57"/>
      <c r="O50" s="57"/>
      <c r="P50" s="57"/>
      <c r="Q50" s="57"/>
      <c r="R50" s="90"/>
      <c r="S50" s="90"/>
      <c r="T50" s="90"/>
      <c r="U50" s="90"/>
      <c r="V50" s="17"/>
    </row>
    <row r="51" spans="1:22">
      <c r="A51" s="62" t="s">
        <v>26</v>
      </c>
      <c r="B51" s="44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90"/>
      <c r="S51" s="90"/>
      <c r="T51" s="90"/>
      <c r="U51" s="90"/>
      <c r="V51" s="17"/>
    </row>
    <row r="52" spans="1:22">
      <c r="A52" s="76" t="s">
        <v>66</v>
      </c>
      <c r="B52" s="44"/>
      <c r="C52" s="43"/>
      <c r="D52" s="103"/>
      <c r="E52" s="103"/>
      <c r="F52" s="103"/>
      <c r="G52" s="103"/>
      <c r="H52" s="103"/>
      <c r="I52" s="16"/>
      <c r="J52" s="78" t="s">
        <v>61</v>
      </c>
      <c r="K52" s="79"/>
      <c r="L52" s="79"/>
      <c r="M52" s="43"/>
      <c r="N52" s="43"/>
      <c r="O52" s="43"/>
      <c r="P52" s="43"/>
      <c r="Q52" s="43"/>
      <c r="R52" s="90"/>
      <c r="S52" s="90"/>
      <c r="T52" s="90"/>
      <c r="U52" s="90"/>
      <c r="V52" s="17"/>
    </row>
    <row r="53" spans="1:22" ht="14.2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17"/>
    </row>
    <row r="54" spans="1:22">
      <c r="A54" s="62"/>
      <c r="B54" s="44"/>
      <c r="C54" s="2" t="s">
        <v>60</v>
      </c>
      <c r="D54" s="63"/>
      <c r="E54" s="57"/>
      <c r="F54" s="57"/>
      <c r="G54" s="57"/>
      <c r="H54" s="57"/>
      <c r="I54" s="62"/>
      <c r="J54" s="64"/>
      <c r="K54" s="64"/>
      <c r="L54" s="64"/>
      <c r="M54" s="64"/>
      <c r="N54" s="64"/>
      <c r="O54" s="64"/>
      <c r="P54" s="64"/>
      <c r="Q54" s="64"/>
      <c r="R54" s="90"/>
      <c r="S54" s="90"/>
      <c r="T54" s="90"/>
      <c r="U54" s="90"/>
      <c r="V54" s="17"/>
    </row>
    <row r="55" spans="1:22">
      <c r="A55" s="81"/>
      <c r="B55" s="81"/>
      <c r="C55" s="100"/>
      <c r="D55" s="81"/>
      <c r="E55" s="81"/>
      <c r="F55" s="81"/>
      <c r="G55" s="81"/>
      <c r="H55" s="81"/>
      <c r="I55" s="81"/>
      <c r="J55" s="98" t="s">
        <v>27</v>
      </c>
      <c r="K55" s="99"/>
      <c r="L55" s="99"/>
      <c r="M55" s="99"/>
      <c r="N55" s="99"/>
      <c r="O55" s="99"/>
      <c r="P55" s="99"/>
      <c r="Q55" s="99"/>
      <c r="R55" s="90"/>
      <c r="S55" s="90"/>
      <c r="T55" s="90"/>
      <c r="U55" s="90"/>
      <c r="V55" s="17"/>
    </row>
    <row r="56" spans="1:22" s="1" customFormat="1" ht="4.5" customHeight="1">
      <c r="A56" s="8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0"/>
      <c r="S56" s="90"/>
      <c r="T56" s="90"/>
      <c r="U56" s="90"/>
      <c r="V56" s="20"/>
    </row>
    <row r="57" spans="1:22">
      <c r="A57" s="93" t="s">
        <v>28</v>
      </c>
      <c r="B57" s="94"/>
      <c r="C57" s="25" t="s">
        <v>29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90"/>
      <c r="S57" s="90"/>
      <c r="T57" s="90"/>
      <c r="U57" s="90"/>
      <c r="V57" s="17"/>
    </row>
    <row r="58" spans="1:22" s="1" customFormat="1" ht="4.5" customHeight="1">
      <c r="A58" s="54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0"/>
      <c r="S58" s="90"/>
      <c r="T58" s="90"/>
      <c r="U58" s="90"/>
      <c r="V58" s="20"/>
    </row>
    <row r="59" spans="1:22" s="1" customFormat="1">
      <c r="A59" s="93" t="s">
        <v>67</v>
      </c>
      <c r="B59" s="94"/>
      <c r="C59" s="91" t="s">
        <v>24</v>
      </c>
      <c r="D59" s="44"/>
      <c r="E59" s="44"/>
      <c r="F59" s="95" t="s">
        <v>65</v>
      </c>
      <c r="G59" s="44"/>
      <c r="H59" s="44"/>
      <c r="I59" s="44"/>
      <c r="J59" s="62" t="s">
        <v>25</v>
      </c>
      <c r="K59" s="44"/>
      <c r="L59" s="44"/>
      <c r="M59" s="95" t="s">
        <v>65</v>
      </c>
      <c r="N59" s="44"/>
      <c r="O59" s="44"/>
      <c r="P59" s="44"/>
      <c r="Q59" s="44"/>
      <c r="R59" s="90"/>
      <c r="S59" s="90"/>
      <c r="T59" s="90"/>
      <c r="U59" s="90"/>
      <c r="V59" s="20"/>
    </row>
    <row r="60" spans="1:22" s="1" customFormat="1" ht="4.5" customHeight="1">
      <c r="A60" s="5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0"/>
      <c r="S60" s="90"/>
      <c r="T60" s="90"/>
      <c r="U60" s="90"/>
      <c r="V60" s="20"/>
    </row>
    <row r="61" spans="1:2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0"/>
      <c r="S61" s="90"/>
      <c r="T61" s="90"/>
      <c r="U61" s="90"/>
      <c r="V61" s="17"/>
    </row>
    <row r="62" spans="1:22">
      <c r="A62" s="62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17"/>
    </row>
    <row r="63" spans="1:22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17"/>
    </row>
    <row r="64" spans="1:22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17"/>
    </row>
    <row r="65" spans="1:2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17"/>
    </row>
    <row r="66" spans="1:22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17"/>
    </row>
    <row r="67" spans="1:2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17"/>
    </row>
    <row r="68" spans="1:2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17"/>
    </row>
    <row r="69" spans="1:22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17"/>
    </row>
    <row r="70" spans="1:22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7"/>
    </row>
    <row r="71" spans="1:22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17"/>
    </row>
    <row r="72" spans="1:22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17"/>
    </row>
    <row r="73" spans="1:22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17"/>
    </row>
    <row r="74" spans="1:22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44"/>
      <c r="S74" s="44"/>
      <c r="T74" s="44"/>
      <c r="U74" s="44"/>
      <c r="V74" s="17"/>
    </row>
    <row r="75" spans="1:22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44"/>
      <c r="S75" s="44"/>
      <c r="T75" s="44"/>
      <c r="U75" s="44"/>
      <c r="V75" s="17"/>
    </row>
    <row r="76" spans="1:2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44"/>
      <c r="S76" s="44"/>
      <c r="T76" s="44"/>
      <c r="U76" s="44"/>
      <c r="V76" s="17"/>
    </row>
  </sheetData>
  <sheetProtection algorithmName="SHA-512" hashValue="WThpoRByAUnkeS02FBWmvH7NWOoKwPjQCESpj32FMP41p3lajR8SQ063t6gMyuM0L12VUoK6fb3f0D0s2LkKig==" saltValue="FBMM8fJyzwJBq/HVdAPGyQ==" spinCount="100000" sheet="1" objects="1" scenarios="1" selectLockedCells="1"/>
  <mergeCells count="74">
    <mergeCell ref="A54:B55"/>
    <mergeCell ref="I54:I55"/>
    <mergeCell ref="J55:Q55"/>
    <mergeCell ref="C55:H55"/>
    <mergeCell ref="R1:U76"/>
    <mergeCell ref="J59:L59"/>
    <mergeCell ref="C59:E59"/>
    <mergeCell ref="A56:Q56"/>
    <mergeCell ref="A57:B57"/>
    <mergeCell ref="J49:Q49"/>
    <mergeCell ref="C49:I49"/>
    <mergeCell ref="A53:Q53"/>
    <mergeCell ref="M59:Q59"/>
    <mergeCell ref="F59:I59"/>
    <mergeCell ref="A59:B59"/>
    <mergeCell ref="A60:Q61"/>
    <mergeCell ref="A58:Q58"/>
    <mergeCell ref="B5:C5"/>
    <mergeCell ref="B6:C7"/>
    <mergeCell ref="A62:Q76"/>
    <mergeCell ref="A52:B52"/>
    <mergeCell ref="A15:Q16"/>
    <mergeCell ref="B42:K42"/>
    <mergeCell ref="L42:P42"/>
    <mergeCell ref="E47:I47"/>
    <mergeCell ref="M50:Q50"/>
    <mergeCell ref="C51:Q51"/>
    <mergeCell ref="M52:Q52"/>
    <mergeCell ref="D54:H54"/>
    <mergeCell ref="J54:Q54"/>
    <mergeCell ref="D11:Q11"/>
    <mergeCell ref="B43:K43"/>
    <mergeCell ref="B44:K44"/>
    <mergeCell ref="B45:K45"/>
    <mergeCell ref="B46:K46"/>
    <mergeCell ref="L43:P43"/>
    <mergeCell ref="L44:P44"/>
    <mergeCell ref="L46:P46"/>
    <mergeCell ref="J50:L50"/>
    <mergeCell ref="C50:E50"/>
    <mergeCell ref="A48:Q48"/>
    <mergeCell ref="A47:C47"/>
    <mergeCell ref="A50:B50"/>
    <mergeCell ref="F50:H50"/>
    <mergeCell ref="M2:Q2"/>
    <mergeCell ref="M1:Q1"/>
    <mergeCell ref="J47:P47"/>
    <mergeCell ref="D5:Q5"/>
    <mergeCell ref="D6:Q6"/>
    <mergeCell ref="D7:Q7"/>
    <mergeCell ref="D8:Q8"/>
    <mergeCell ref="D9:Q9"/>
    <mergeCell ref="M3:Q3"/>
    <mergeCell ref="J1:L1"/>
    <mergeCell ref="J2:L2"/>
    <mergeCell ref="J3:L3"/>
    <mergeCell ref="B1:I1"/>
    <mergeCell ref="A2:I4"/>
    <mergeCell ref="C52:H52"/>
    <mergeCell ref="D10:Q10"/>
    <mergeCell ref="A5:A11"/>
    <mergeCell ref="B11:C11"/>
    <mergeCell ref="J4:Q4"/>
    <mergeCell ref="C17:D17"/>
    <mergeCell ref="E17:O17"/>
    <mergeCell ref="P17:Q17"/>
    <mergeCell ref="B10:C10"/>
    <mergeCell ref="A12:Q14"/>
    <mergeCell ref="L45:P45"/>
    <mergeCell ref="A51:B51"/>
    <mergeCell ref="B8:C8"/>
    <mergeCell ref="B9:C9"/>
    <mergeCell ref="J52:L52"/>
    <mergeCell ref="A49:B49"/>
  </mergeCells>
  <phoneticPr fontId="0" type="noConversion"/>
  <printOptions horizontalCentered="1"/>
  <pageMargins left="0.18" right="0.17" top="0.25" bottom="0.21" header="0.25" footer="0.2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esigner" shapeId="1058" r:id="rId4">
          <objectPr defaultSize="0" autoLine="0" autoPict="0" dde="1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1152525</xdr:colOff>
                <xdr:row>4</xdr:row>
                <xdr:rowOff>19050</xdr:rowOff>
              </to>
            </anchor>
          </objectPr>
        </oleObject>
      </mc:Choice>
      <mc:Fallback>
        <oleObject progId="Designer" shapeId="105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8" r:id="rId6" name="Check Box 144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11</xdr:row>
                    <xdr:rowOff>76200</xdr:rowOff>
                  </from>
                  <to>
                    <xdr:col>4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" name="Check Box 160">
              <controlPr locked="0" defaultSize="0" autoFill="0" autoLine="0" autoPict="0">
                <anchor moveWithCells="1" sizeWithCells="1">
                  <from>
                    <xdr:col>5</xdr:col>
                    <xdr:colOff>9525</xdr:colOff>
                    <xdr:row>11</xdr:row>
                    <xdr:rowOff>76200</xdr:rowOff>
                  </from>
                  <to>
                    <xdr:col>6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" name="Check Box 161">
              <controlPr locked="0" defaultSize="0" autoFill="0" autoLine="0" autoPict="0">
                <anchor moveWithCells="1" sizeWithCells="1">
                  <from>
                    <xdr:col>7</xdr:col>
                    <xdr:colOff>47625</xdr:colOff>
                    <xdr:row>11</xdr:row>
                    <xdr:rowOff>76200</xdr:rowOff>
                  </from>
                  <to>
                    <xdr:col>9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" name="Check Box 162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47</xdr:row>
                    <xdr:rowOff>142875</xdr:rowOff>
                  </from>
                  <to>
                    <xdr:col>2</xdr:col>
                    <xdr:colOff>295275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" name="Check Box 163">
              <controlPr defaultSize="0" autoFill="0" autoLine="0" autoPict="0">
                <anchor moveWithCells="1">
                  <from>
                    <xdr:col>8</xdr:col>
                    <xdr:colOff>266700</xdr:colOff>
                    <xdr:row>47</xdr:row>
                    <xdr:rowOff>142875</xdr:rowOff>
                  </from>
                  <to>
                    <xdr:col>10</xdr:col>
                    <xdr:colOff>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1" name="Check Box 218">
              <controlPr locked="0" defaultSize="0" autoFill="0" autoLine="0" autoPict="0">
                <anchor moveWithCells="1" sizeWithCells="1">
                  <from>
                    <xdr:col>10</xdr:col>
                    <xdr:colOff>0</xdr:colOff>
                    <xdr:row>11</xdr:row>
                    <xdr:rowOff>76200</xdr:rowOff>
                  </from>
                  <to>
                    <xdr:col>15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BEREWA</vt:lpstr>
      <vt:lpstr>BEREWA!Druckbereich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Aebischer</dc:creator>
  <cp:lastModifiedBy>Lustenberger Samuel</cp:lastModifiedBy>
  <cp:lastPrinted>2017-07-07T14:28:22Z</cp:lastPrinted>
  <dcterms:created xsi:type="dcterms:W3CDTF">2005-01-18T12:23:56Z</dcterms:created>
  <dcterms:modified xsi:type="dcterms:W3CDTF">2017-07-11T09:46:00Z</dcterms:modified>
</cp:coreProperties>
</file>